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<sst xmlns="http://schemas.openxmlformats.org/spreadsheetml/2006/main" count="115" uniqueCount="108">
  <si>
    <t>2025年全区学生科技创新比赛暨第26届学生信息素养提升实践活动</t>
  </si>
  <si>
    <t>创意制造成绩汇总表（初中组）</t>
  </si>
  <si>
    <t>组别</t>
  </si>
  <si>
    <t>序号</t>
  </si>
  <si>
    <t>学生姓名</t>
  </si>
  <si>
    <t>所在学校</t>
  </si>
  <si>
    <t>指导老师</t>
  </si>
  <si>
    <t>平均分</t>
  </si>
  <si>
    <t>自主制作</t>
  </si>
  <si>
    <t>现场制作</t>
  </si>
  <si>
    <t>总分</t>
  </si>
  <si>
    <t>排名</t>
  </si>
  <si>
    <t>备注</t>
  </si>
  <si>
    <t>初中</t>
  </si>
  <si>
    <t>何  旭  赵树岳
王嘉宸  马永祥</t>
  </si>
  <si>
    <t>吴忠市第三中学</t>
  </si>
  <si>
    <t>李玲玲  陈妍瑾</t>
  </si>
  <si>
    <t>1</t>
  </si>
  <si>
    <t>董博洋  沈  泽
万凌瑜  张芮嘉</t>
  </si>
  <si>
    <t>中卫市第四中学</t>
  </si>
  <si>
    <t>赵郁松  顾文恒</t>
  </si>
  <si>
    <t>2</t>
  </si>
  <si>
    <t>尹博一  马天乐
王泽睿  吕辰浩</t>
  </si>
  <si>
    <t>陈妍瑾  李玲玲</t>
  </si>
  <si>
    <t>3</t>
  </si>
  <si>
    <t>马宇翔  马  奕
高靖茹</t>
  </si>
  <si>
    <t>吴忠市第二中学</t>
  </si>
  <si>
    <t>马巧梅  马丽萍</t>
  </si>
  <si>
    <t>4</t>
  </si>
  <si>
    <t>魏子豪  魏子墨
孟嘉博  马嘉辉</t>
  </si>
  <si>
    <t>石嘴山市第九中学</t>
  </si>
  <si>
    <t>严  雪</t>
  </si>
  <si>
    <t>5</t>
  </si>
  <si>
    <t>张昕宇</t>
  </si>
  <si>
    <t>固原市五原中学</t>
  </si>
  <si>
    <t>王云云</t>
  </si>
  <si>
    <t>6</t>
  </si>
  <si>
    <t>杨嘉琪  摆瑾琪</t>
  </si>
  <si>
    <t>银川市唐徕中学北校区</t>
  </si>
  <si>
    <t>尹晨玺</t>
  </si>
  <si>
    <t>7</t>
  </si>
  <si>
    <t>张天勇  许述晖
宋昊禹  田程予</t>
  </si>
  <si>
    <t>刘  涛  贾  钢</t>
  </si>
  <si>
    <t>8</t>
  </si>
  <si>
    <t>马  涵  刘逸凡
岳  阳  刘炫铭</t>
  </si>
  <si>
    <t>石嘴山市第六中学
石嘴山市第八中学</t>
  </si>
  <si>
    <t>胡学静</t>
  </si>
  <si>
    <t>杨雨婷  穆晓龙宇
苏 娜</t>
  </si>
  <si>
    <t>中宁县大战场初级中学
(乡村专项)</t>
  </si>
  <si>
    <t>李占全  黄海山</t>
  </si>
  <si>
    <t>10</t>
  </si>
  <si>
    <t>魏鑫磊  何辰昊
刘伟宸 张蒋雨宸</t>
  </si>
  <si>
    <t>石嘴山市实验中学</t>
  </si>
  <si>
    <t>吕秀琴  张  乐</t>
  </si>
  <si>
    <t>11</t>
  </si>
  <si>
    <t>李国园  刘泽宸
刘佳颖  高  尚</t>
  </si>
  <si>
    <t>银川市第十四中学</t>
  </si>
  <si>
    <t>饶  倩  王  燕</t>
  </si>
  <si>
    <t>12</t>
  </si>
  <si>
    <t>杨  睿  海雪妮
赵容基  杨一丁</t>
  </si>
  <si>
    <t>固原市第三中学</t>
  </si>
  <si>
    <t>李振朋  赵丁来</t>
  </si>
  <si>
    <t>13</t>
  </si>
  <si>
    <t>王毅涵  何  润
童俊祺  王  博</t>
  </si>
  <si>
    <t>银川市唐徕中学宝湖校区</t>
  </si>
  <si>
    <t>马  荣  李若拙</t>
  </si>
  <si>
    <t>14</t>
  </si>
  <si>
    <t>闫梓煜  王梓搏
申逸轩  马子栋</t>
  </si>
  <si>
    <t>石嘴山市第八中学</t>
  </si>
  <si>
    <t>马  敏</t>
  </si>
  <si>
    <t>15</t>
  </si>
  <si>
    <t>买盈盈  马薇薇
马阳梅</t>
  </si>
  <si>
    <t>王  婷  高婷远</t>
  </si>
  <si>
    <t>16</t>
  </si>
  <si>
    <t>宁锦桐 王思博
刘 宇</t>
  </si>
  <si>
    <t>银川市中关村中学</t>
  </si>
  <si>
    <t>马荷花  芦丹琳</t>
  </si>
  <si>
    <t>17</t>
  </si>
  <si>
    <t>苏宇龙  兰鑫宇
席煊然</t>
  </si>
  <si>
    <t>尹晨玺  柳忠娥</t>
  </si>
  <si>
    <t>18</t>
  </si>
  <si>
    <t>董竞宇  李嘉轩
李思奇  梁恩俊</t>
  </si>
  <si>
    <t>青铜峡市第五中学</t>
  </si>
  <si>
    <t>刘文仓  杨海雯</t>
  </si>
  <si>
    <t>19</t>
  </si>
  <si>
    <t>王佳佟  王浩宇
王晨宇  第志豪</t>
  </si>
  <si>
    <t>宁夏长庆初级中学</t>
  </si>
  <si>
    <t>张容星  陈  龙</t>
  </si>
  <si>
    <t>20</t>
  </si>
  <si>
    <t>景琦航  汤哲驿
骆俊浩</t>
  </si>
  <si>
    <t>刘彦萍  张景红</t>
  </si>
  <si>
    <t>21</t>
  </si>
  <si>
    <t>田涛涛  马  翔
张博瑞  妥海杰</t>
  </si>
  <si>
    <t>海原县第三中学</t>
  </si>
  <si>
    <t>冯淑芬  张  强</t>
  </si>
  <si>
    <t>22</t>
  </si>
  <si>
    <t>朱雅楠  金  晶
赵佳丽</t>
  </si>
  <si>
    <t>吴忠市第五中学</t>
  </si>
  <si>
    <t>董一颖  丁银欣</t>
  </si>
  <si>
    <t>23</t>
  </si>
  <si>
    <t>咸  睿  李  想</t>
  </si>
  <si>
    <t>泾源县第二中学</t>
  </si>
  <si>
    <t>杨宏胜</t>
  </si>
  <si>
    <t>24</t>
  </si>
  <si>
    <t>王亚萍  杨  斌
马玉龙  杨雯欣</t>
  </si>
  <si>
    <t>平罗县第五中学
（ 乡村专项）</t>
  </si>
  <si>
    <t>兰大海  何志方</t>
  </si>
  <si>
    <t>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</si>
</sst>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workbookViewId="0">
      <selection activeCell="D32" sqref="D32"/>
    </sheetView>
  </sheetViews>
  <sheetFormatPr defaultColWidth="8.73333333333333" defaultRowHeight="13.5"/>
  <cols>
    <col min="1" max="1" width="10.2833333333333" style="1" customWidth="1"/>
    <col min="2" max="2" width="12.6333333333333" style="4" customWidth="1"/>
    <col min="3" max="3" width="26.8" style="1" customWidth="1"/>
    <col min="4" max="4" width="37.7666666666667" style="5" customWidth="1"/>
    <col min="5" max="5" width="21.8" style="1" customWidth="1"/>
    <col min="6" max="6" width="14.2416666666667" style="1" customWidth="1"/>
    <col min="7" max="7" width="14.4416666666667" style="6" customWidth="1"/>
    <col min="8" max="8" width="13.425" style="1" customWidth="1"/>
    <col min="9" max="10" width="14.4416666666667" style="6" customWidth="1"/>
    <col min="11" max="11" width="14.4416666666667" style="1" customWidth="1"/>
    <col min="12" max="12" width="20.9666666666667" style="1" customWidth="1"/>
    <col min="13" max="16384" width="8.73333333333333" style="1"/>
  </cols>
  <sheetData>
    <row r="1" s="1" customFormat="1" ht="30" customHeight="1" spans="1:12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  <c r="K1" s="7"/>
      <c r="L1" s="7"/>
    </row>
    <row r="2" s="1" customFormat="1" ht="30" customHeight="1" spans="1:12">
      <c r="A2" s="9" t="s">
        <v>1</v>
      </c>
      <c r="B2" s="9"/>
      <c r="C2" s="9"/>
      <c r="D2" s="9"/>
      <c r="E2" s="9"/>
      <c r="F2" s="9"/>
      <c r="G2" s="10"/>
      <c r="H2" s="9"/>
      <c r="I2" s="9"/>
      <c r="J2" s="9"/>
      <c r="K2" s="9"/>
      <c r="L2" s="9"/>
    </row>
    <row r="3" s="1" customFormat="1" ht="35" customHeight="1" spans="1:12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1" t="s">
        <v>7</v>
      </c>
      <c r="I3" s="12" t="s">
        <v>9</v>
      </c>
      <c r="J3" s="12" t="s">
        <v>10</v>
      </c>
      <c r="K3" s="19" t="s">
        <v>11</v>
      </c>
      <c r="L3" s="19" t="s">
        <v>12</v>
      </c>
    </row>
    <row r="4" s="1" customFormat="1" ht="36" customHeight="1" spans="1:12">
      <c r="A4" s="13" t="s">
        <v>13</v>
      </c>
      <c r="B4" s="14">
        <v>25</v>
      </c>
      <c r="C4" s="15" t="s">
        <v>14</v>
      </c>
      <c r="D4" s="15" t="s">
        <v>15</v>
      </c>
      <c r="E4" s="15" t="s">
        <v>16</v>
      </c>
      <c r="F4" s="16">
        <v>90</v>
      </c>
      <c r="G4" s="17">
        <f t="shared" ref="G4:G29" si="0">F4*0.4</f>
        <v>36</v>
      </c>
      <c r="H4" s="18">
        <v>89.3</v>
      </c>
      <c r="I4" s="17">
        <f t="shared" ref="I4:I29" si="1">H4*0.6</f>
        <v>53.58</v>
      </c>
      <c r="J4" s="20">
        <f t="shared" ref="J4:J29" si="2">G4+I4</f>
        <v>89.58</v>
      </c>
      <c r="K4" s="21" t="s">
        <v>17</v>
      </c>
      <c r="L4" s="22"/>
    </row>
    <row r="5" s="1" customFormat="1" ht="36" customHeight="1" spans="1:12">
      <c r="A5" s="13"/>
      <c r="B5" s="14">
        <v>22</v>
      </c>
      <c r="C5" s="15" t="s">
        <v>18</v>
      </c>
      <c r="D5" s="15" t="s">
        <v>19</v>
      </c>
      <c r="E5" s="15" t="s">
        <v>20</v>
      </c>
      <c r="F5" s="16">
        <v>91.5</v>
      </c>
      <c r="G5" s="17">
        <f t="shared" si="0"/>
        <v>36.6</v>
      </c>
      <c r="H5" s="18">
        <v>87.5</v>
      </c>
      <c r="I5" s="17">
        <f t="shared" si="1"/>
        <v>52.5</v>
      </c>
      <c r="J5" s="20">
        <f t="shared" si="2"/>
        <v>89.1</v>
      </c>
      <c r="K5" s="21" t="s">
        <v>21</v>
      </c>
      <c r="L5" s="22"/>
    </row>
    <row r="6" s="1" customFormat="1" ht="36" customHeight="1" spans="1:12">
      <c r="A6" s="13"/>
      <c r="B6" s="14">
        <v>26</v>
      </c>
      <c r="C6" s="15" t="s">
        <v>22</v>
      </c>
      <c r="D6" s="15" t="s">
        <v>15</v>
      </c>
      <c r="E6" s="15" t="s">
        <v>23</v>
      </c>
      <c r="F6" s="16">
        <v>87</v>
      </c>
      <c r="G6" s="17">
        <f t="shared" si="0"/>
        <v>34.8</v>
      </c>
      <c r="H6" s="18">
        <v>86</v>
      </c>
      <c r="I6" s="17">
        <f t="shared" si="1"/>
        <v>51.6</v>
      </c>
      <c r="J6" s="20">
        <f t="shared" si="2"/>
        <v>86.4</v>
      </c>
      <c r="K6" s="21" t="s">
        <v>24</v>
      </c>
      <c r="L6" s="22"/>
    </row>
    <row r="7" s="1" customFormat="1" ht="36" customHeight="1" spans="1:12">
      <c r="A7" s="13"/>
      <c r="B7" s="14">
        <v>13</v>
      </c>
      <c r="C7" s="15" t="s">
        <v>25</v>
      </c>
      <c r="D7" s="15" t="s">
        <v>26</v>
      </c>
      <c r="E7" s="15" t="s">
        <v>27</v>
      </c>
      <c r="F7" s="16">
        <v>80.7</v>
      </c>
      <c r="G7" s="17">
        <f t="shared" si="0"/>
        <v>32.28</v>
      </c>
      <c r="H7" s="18">
        <v>87.3</v>
      </c>
      <c r="I7" s="17">
        <f t="shared" si="1"/>
        <v>52.38</v>
      </c>
      <c r="J7" s="20">
        <f t="shared" si="2"/>
        <v>84.66</v>
      </c>
      <c r="K7" s="21" t="s">
        <v>28</v>
      </c>
      <c r="L7" s="23"/>
    </row>
    <row r="8" s="1" customFormat="1" ht="36" customHeight="1" spans="1:12">
      <c r="A8" s="13"/>
      <c r="B8" s="14">
        <v>8</v>
      </c>
      <c r="C8" s="15" t="s">
        <v>29</v>
      </c>
      <c r="D8" s="15" t="s">
        <v>30</v>
      </c>
      <c r="E8" s="15" t="s">
        <v>31</v>
      </c>
      <c r="F8" s="16">
        <v>86</v>
      </c>
      <c r="G8" s="17">
        <f t="shared" si="0"/>
        <v>34.4</v>
      </c>
      <c r="H8" s="18">
        <v>80</v>
      </c>
      <c r="I8" s="17">
        <f t="shared" si="1"/>
        <v>48</v>
      </c>
      <c r="J8" s="20">
        <f t="shared" si="2"/>
        <v>82.4</v>
      </c>
      <c r="K8" s="21" t="s">
        <v>32</v>
      </c>
      <c r="L8" s="22"/>
    </row>
    <row r="9" s="1" customFormat="1" ht="36" customHeight="1" spans="1:12">
      <c r="A9" s="13"/>
      <c r="B9" s="14">
        <v>19</v>
      </c>
      <c r="C9" s="15" t="s">
        <v>33</v>
      </c>
      <c r="D9" s="15" t="s">
        <v>34</v>
      </c>
      <c r="E9" s="15" t="s">
        <v>35</v>
      </c>
      <c r="F9" s="16">
        <v>90.6</v>
      </c>
      <c r="G9" s="17">
        <f t="shared" si="0"/>
        <v>36.24</v>
      </c>
      <c r="H9" s="18">
        <v>76.7</v>
      </c>
      <c r="I9" s="17">
        <f t="shared" si="1"/>
        <v>46.02</v>
      </c>
      <c r="J9" s="20">
        <f t="shared" si="2"/>
        <v>82.26</v>
      </c>
      <c r="K9" s="21" t="s">
        <v>36</v>
      </c>
      <c r="L9" s="22"/>
    </row>
    <row r="10" s="1" customFormat="1" ht="36" customHeight="1" spans="1:12">
      <c r="A10" s="13"/>
      <c r="B10" s="14">
        <v>5</v>
      </c>
      <c r="C10" s="15" t="s">
        <v>37</v>
      </c>
      <c r="D10" s="15" t="s">
        <v>38</v>
      </c>
      <c r="E10" s="15" t="s">
        <v>39</v>
      </c>
      <c r="F10" s="16">
        <v>81.3</v>
      </c>
      <c r="G10" s="17">
        <f t="shared" si="0"/>
        <v>32.52</v>
      </c>
      <c r="H10" s="18">
        <v>82.7</v>
      </c>
      <c r="I10" s="17">
        <f t="shared" si="1"/>
        <v>49.62</v>
      </c>
      <c r="J10" s="20">
        <f t="shared" si="2"/>
        <v>82.14</v>
      </c>
      <c r="K10" s="21" t="s">
        <v>40</v>
      </c>
      <c r="L10" s="22"/>
    </row>
    <row r="11" s="1" customFormat="1" ht="36" customHeight="1" spans="1:12">
      <c r="A11" s="13"/>
      <c r="B11" s="14">
        <v>23</v>
      </c>
      <c r="C11" s="15" t="s">
        <v>41</v>
      </c>
      <c r="D11" s="15" t="s">
        <v>19</v>
      </c>
      <c r="E11" s="15" t="s">
        <v>42</v>
      </c>
      <c r="F11" s="16">
        <v>85.5</v>
      </c>
      <c r="G11" s="17">
        <f t="shared" si="0"/>
        <v>34.2</v>
      </c>
      <c r="H11" s="18">
        <v>78.5</v>
      </c>
      <c r="I11" s="17">
        <f t="shared" si="1"/>
        <v>47.1</v>
      </c>
      <c r="J11" s="20">
        <f t="shared" si="2"/>
        <v>81.3</v>
      </c>
      <c r="K11" s="21" t="s">
        <v>43</v>
      </c>
      <c r="L11" s="22"/>
    </row>
    <row r="12" s="1" customFormat="1" ht="36" customHeight="1" spans="1:12">
      <c r="A12" s="13"/>
      <c r="B12" s="14">
        <v>10</v>
      </c>
      <c r="C12" s="15" t="s">
        <v>44</v>
      </c>
      <c r="D12" s="15" t="s">
        <v>45</v>
      </c>
      <c r="E12" s="15" t="s">
        <v>46</v>
      </c>
      <c r="F12" s="16">
        <v>77.7</v>
      </c>
      <c r="G12" s="17">
        <f t="shared" si="0"/>
        <v>31.08</v>
      </c>
      <c r="H12" s="18">
        <v>83.7</v>
      </c>
      <c r="I12" s="17">
        <f t="shared" si="1"/>
        <v>50.22</v>
      </c>
      <c r="J12" s="20">
        <f t="shared" si="2"/>
        <v>81.3</v>
      </c>
      <c r="K12" s="21" t="s">
        <v>43</v>
      </c>
      <c r="L12" s="22"/>
    </row>
    <row r="13" s="1" customFormat="1" ht="36" customHeight="1" spans="1:12">
      <c r="A13" s="13"/>
      <c r="B13" s="14">
        <v>24</v>
      </c>
      <c r="C13" s="15" t="s">
        <v>47</v>
      </c>
      <c r="D13" s="15" t="s">
        <v>48</v>
      </c>
      <c r="E13" s="15" t="s">
        <v>49</v>
      </c>
      <c r="F13" s="16">
        <v>76</v>
      </c>
      <c r="G13" s="17">
        <f t="shared" si="0"/>
        <v>30.4</v>
      </c>
      <c r="H13" s="18">
        <v>83.7</v>
      </c>
      <c r="I13" s="17">
        <f t="shared" si="1"/>
        <v>50.22</v>
      </c>
      <c r="J13" s="20">
        <f t="shared" si="2"/>
        <v>80.62</v>
      </c>
      <c r="K13" s="21" t="s">
        <v>50</v>
      </c>
      <c r="L13" s="22"/>
    </row>
    <row r="14" s="1" customFormat="1" ht="36" customHeight="1" spans="1:12">
      <c r="A14" s="13"/>
      <c r="B14" s="14">
        <v>11</v>
      </c>
      <c r="C14" s="15" t="s">
        <v>51</v>
      </c>
      <c r="D14" s="15" t="s">
        <v>52</v>
      </c>
      <c r="E14" s="15" t="s">
        <v>53</v>
      </c>
      <c r="F14" s="16">
        <v>73.3</v>
      </c>
      <c r="G14" s="17">
        <f t="shared" si="0"/>
        <v>29.32</v>
      </c>
      <c r="H14" s="18">
        <v>83.3</v>
      </c>
      <c r="I14" s="17">
        <f t="shared" si="1"/>
        <v>49.98</v>
      </c>
      <c r="J14" s="20">
        <f t="shared" si="2"/>
        <v>79.3</v>
      </c>
      <c r="K14" s="21" t="s">
        <v>54</v>
      </c>
      <c r="L14" s="22"/>
    </row>
    <row r="15" s="1" customFormat="1" ht="36" customHeight="1" spans="1:12">
      <c r="A15" s="13"/>
      <c r="B15" s="14">
        <v>7</v>
      </c>
      <c r="C15" s="15" t="s">
        <v>55</v>
      </c>
      <c r="D15" s="15" t="s">
        <v>56</v>
      </c>
      <c r="E15" s="15" t="s">
        <v>57</v>
      </c>
      <c r="F15" s="16">
        <v>80.3</v>
      </c>
      <c r="G15" s="17">
        <f t="shared" si="0"/>
        <v>32.12</v>
      </c>
      <c r="H15" s="18">
        <v>78.3</v>
      </c>
      <c r="I15" s="17">
        <f t="shared" si="1"/>
        <v>46.98</v>
      </c>
      <c r="J15" s="20">
        <f t="shared" si="2"/>
        <v>79.1</v>
      </c>
      <c r="K15" s="21" t="s">
        <v>58</v>
      </c>
      <c r="L15" s="22"/>
    </row>
    <row r="16" s="1" customFormat="1" ht="36" customHeight="1" spans="1:12">
      <c r="A16" s="13"/>
      <c r="B16" s="14">
        <v>18</v>
      </c>
      <c r="C16" s="15" t="s">
        <v>59</v>
      </c>
      <c r="D16" s="15" t="s">
        <v>60</v>
      </c>
      <c r="E16" s="15" t="s">
        <v>61</v>
      </c>
      <c r="F16" s="16">
        <v>80.3</v>
      </c>
      <c r="G16" s="17">
        <f t="shared" si="0"/>
        <v>32.12</v>
      </c>
      <c r="H16" s="18">
        <v>77.3</v>
      </c>
      <c r="I16" s="17">
        <f t="shared" si="1"/>
        <v>46.38</v>
      </c>
      <c r="J16" s="20">
        <f t="shared" si="2"/>
        <v>78.5</v>
      </c>
      <c r="K16" s="21" t="s">
        <v>62</v>
      </c>
      <c r="L16" s="22"/>
    </row>
    <row r="17" s="1" customFormat="1" ht="36" customHeight="1" spans="1:12">
      <c r="A17" s="13"/>
      <c r="B17" s="14">
        <v>3</v>
      </c>
      <c r="C17" s="15" t="s">
        <v>63</v>
      </c>
      <c r="D17" s="15" t="s">
        <v>64</v>
      </c>
      <c r="E17" s="15" t="s">
        <v>65</v>
      </c>
      <c r="F17" s="16">
        <v>76.7</v>
      </c>
      <c r="G17" s="17">
        <f t="shared" si="0"/>
        <v>30.68</v>
      </c>
      <c r="H17" s="18">
        <v>79.3</v>
      </c>
      <c r="I17" s="17">
        <f t="shared" si="1"/>
        <v>47.58</v>
      </c>
      <c r="J17" s="20">
        <f t="shared" si="2"/>
        <v>78.26</v>
      </c>
      <c r="K17" s="21" t="s">
        <v>66</v>
      </c>
      <c r="L17" s="22"/>
    </row>
    <row r="18" s="1" customFormat="1" ht="36" customHeight="1" spans="1:12">
      <c r="A18" s="13"/>
      <c r="B18" s="14">
        <v>9</v>
      </c>
      <c r="C18" s="15" t="s">
        <v>67</v>
      </c>
      <c r="D18" s="15" t="s">
        <v>68</v>
      </c>
      <c r="E18" s="15" t="s">
        <v>69</v>
      </c>
      <c r="F18" s="16">
        <v>70</v>
      </c>
      <c r="G18" s="17">
        <f t="shared" si="0"/>
        <v>28</v>
      </c>
      <c r="H18" s="18">
        <v>83</v>
      </c>
      <c r="I18" s="17">
        <f t="shared" si="1"/>
        <v>49.8</v>
      </c>
      <c r="J18" s="20">
        <f t="shared" si="2"/>
        <v>77.8</v>
      </c>
      <c r="K18" s="21" t="s">
        <v>70</v>
      </c>
      <c r="L18" s="22"/>
    </row>
    <row r="19" s="1" customFormat="1" ht="36" customHeight="1" spans="1:12">
      <c r="A19" s="13"/>
      <c r="B19" s="14">
        <v>21</v>
      </c>
      <c r="C19" s="15" t="s">
        <v>71</v>
      </c>
      <c r="D19" s="15" t="s">
        <v>48</v>
      </c>
      <c r="E19" s="15" t="s">
        <v>72</v>
      </c>
      <c r="F19" s="16">
        <v>77.7</v>
      </c>
      <c r="G19" s="17">
        <f t="shared" si="0"/>
        <v>31.08</v>
      </c>
      <c r="H19" s="18">
        <v>77</v>
      </c>
      <c r="I19" s="17">
        <f t="shared" si="1"/>
        <v>46.2</v>
      </c>
      <c r="J19" s="20">
        <f t="shared" si="2"/>
        <v>77.28</v>
      </c>
      <c r="K19" s="21" t="s">
        <v>73</v>
      </c>
      <c r="L19" s="22"/>
    </row>
    <row r="20" s="1" customFormat="1" ht="36" customHeight="1" spans="1:12">
      <c r="A20" s="13"/>
      <c r="B20" s="14">
        <v>2</v>
      </c>
      <c r="C20" s="15" t="s">
        <v>74</v>
      </c>
      <c r="D20" s="15" t="s">
        <v>75</v>
      </c>
      <c r="E20" s="15" t="s">
        <v>76</v>
      </c>
      <c r="F20" s="16">
        <v>74</v>
      </c>
      <c r="G20" s="17">
        <f t="shared" si="0"/>
        <v>29.6</v>
      </c>
      <c r="H20" s="18">
        <v>77.7</v>
      </c>
      <c r="I20" s="17">
        <f t="shared" si="1"/>
        <v>46.62</v>
      </c>
      <c r="J20" s="20">
        <f t="shared" si="2"/>
        <v>76.22</v>
      </c>
      <c r="K20" s="21" t="s">
        <v>77</v>
      </c>
      <c r="L20" s="22"/>
    </row>
    <row r="21" s="1" customFormat="1" ht="36" customHeight="1" spans="1:12">
      <c r="A21" s="13"/>
      <c r="B21" s="14">
        <v>6</v>
      </c>
      <c r="C21" s="15" t="s">
        <v>78</v>
      </c>
      <c r="D21" s="15" t="s">
        <v>38</v>
      </c>
      <c r="E21" s="15" t="s">
        <v>79</v>
      </c>
      <c r="F21" s="16">
        <v>79</v>
      </c>
      <c r="G21" s="17">
        <f t="shared" si="0"/>
        <v>31.6</v>
      </c>
      <c r="H21" s="18">
        <v>73</v>
      </c>
      <c r="I21" s="17">
        <f t="shared" si="1"/>
        <v>43.8</v>
      </c>
      <c r="J21" s="20">
        <f t="shared" si="2"/>
        <v>75.4</v>
      </c>
      <c r="K21" s="21" t="s">
        <v>80</v>
      </c>
      <c r="L21" s="22"/>
    </row>
    <row r="22" s="1" customFormat="1" ht="36" customHeight="1" spans="1:12">
      <c r="A22" s="13"/>
      <c r="B22" s="14">
        <v>15</v>
      </c>
      <c r="C22" s="15" t="s">
        <v>81</v>
      </c>
      <c r="D22" s="15" t="s">
        <v>82</v>
      </c>
      <c r="E22" s="15" t="s">
        <v>83</v>
      </c>
      <c r="F22" s="16">
        <v>70.7</v>
      </c>
      <c r="G22" s="17">
        <f t="shared" si="0"/>
        <v>28.28</v>
      </c>
      <c r="H22" s="18">
        <v>78.3</v>
      </c>
      <c r="I22" s="17">
        <f t="shared" si="1"/>
        <v>46.98</v>
      </c>
      <c r="J22" s="20">
        <f t="shared" si="2"/>
        <v>75.26</v>
      </c>
      <c r="K22" s="21" t="s">
        <v>84</v>
      </c>
      <c r="L22" s="22"/>
    </row>
    <row r="23" s="1" customFormat="1" ht="36" customHeight="1" spans="1:12">
      <c r="A23" s="13"/>
      <c r="B23" s="14">
        <v>1</v>
      </c>
      <c r="C23" s="15" t="s">
        <v>85</v>
      </c>
      <c r="D23" s="15" t="s">
        <v>86</v>
      </c>
      <c r="E23" s="15" t="s">
        <v>87</v>
      </c>
      <c r="F23" s="16">
        <v>72.3</v>
      </c>
      <c r="G23" s="17">
        <f t="shared" si="0"/>
        <v>28.92</v>
      </c>
      <c r="H23" s="18">
        <v>77</v>
      </c>
      <c r="I23" s="17">
        <f t="shared" si="1"/>
        <v>46.2</v>
      </c>
      <c r="J23" s="20">
        <f t="shared" si="2"/>
        <v>75.12</v>
      </c>
      <c r="K23" s="21" t="s">
        <v>88</v>
      </c>
      <c r="L23" s="22"/>
    </row>
    <row r="24" s="1" customFormat="1" ht="36" customHeight="1" spans="1:12">
      <c r="A24" s="13"/>
      <c r="B24" s="14">
        <v>4</v>
      </c>
      <c r="C24" s="15" t="s">
        <v>89</v>
      </c>
      <c r="D24" s="15" t="s">
        <v>75</v>
      </c>
      <c r="E24" s="15" t="s">
        <v>90</v>
      </c>
      <c r="F24" s="16">
        <v>79</v>
      </c>
      <c r="G24" s="17">
        <f t="shared" si="0"/>
        <v>31.6</v>
      </c>
      <c r="H24" s="18">
        <v>71.7</v>
      </c>
      <c r="I24" s="17">
        <f t="shared" si="1"/>
        <v>43.02</v>
      </c>
      <c r="J24" s="20">
        <f t="shared" si="2"/>
        <v>74.62</v>
      </c>
      <c r="K24" s="21" t="s">
        <v>91</v>
      </c>
      <c r="L24" s="22"/>
    </row>
    <row r="25" s="1" customFormat="1" ht="36" customHeight="1" spans="1:12">
      <c r="A25" s="13"/>
      <c r="B25" s="14">
        <v>20</v>
      </c>
      <c r="C25" s="15" t="s">
        <v>92</v>
      </c>
      <c r="D25" s="15" t="s">
        <v>93</v>
      </c>
      <c r="E25" s="15" t="s">
        <v>94</v>
      </c>
      <c r="F25" s="16">
        <v>79.3</v>
      </c>
      <c r="G25" s="17">
        <f t="shared" si="0"/>
        <v>31.72</v>
      </c>
      <c r="H25" s="18">
        <v>69</v>
      </c>
      <c r="I25" s="17">
        <f t="shared" si="1"/>
        <v>41.4</v>
      </c>
      <c r="J25" s="20">
        <f t="shared" si="2"/>
        <v>73.12</v>
      </c>
      <c r="K25" s="21" t="s">
        <v>95</v>
      </c>
      <c r="L25" s="22"/>
    </row>
    <row r="26" s="1" customFormat="1" ht="36" customHeight="1" spans="1:12">
      <c r="A26" s="13"/>
      <c r="B26" s="14">
        <v>14</v>
      </c>
      <c r="C26" s="15" t="s">
        <v>96</v>
      </c>
      <c r="D26" s="15" t="s">
        <v>97</v>
      </c>
      <c r="E26" s="15" t="s">
        <v>98</v>
      </c>
      <c r="F26" s="16">
        <v>75.7</v>
      </c>
      <c r="G26" s="17">
        <f t="shared" si="0"/>
        <v>30.28</v>
      </c>
      <c r="H26" s="18">
        <v>68.7</v>
      </c>
      <c r="I26" s="17">
        <f t="shared" si="1"/>
        <v>41.22</v>
      </c>
      <c r="J26" s="20">
        <f t="shared" si="2"/>
        <v>71.5</v>
      </c>
      <c r="K26" s="21" t="s">
        <v>99</v>
      </c>
      <c r="L26" s="22"/>
    </row>
    <row r="27" s="1" customFormat="1" ht="36" customHeight="1" spans="1:12">
      <c r="A27" s="13"/>
      <c r="B27" s="14">
        <v>17</v>
      </c>
      <c r="C27" s="15" t="s">
        <v>100</v>
      </c>
      <c r="D27" s="15" t="s">
        <v>101</v>
      </c>
      <c r="E27" s="15" t="s">
        <v>102</v>
      </c>
      <c r="F27" s="16">
        <v>74.3</v>
      </c>
      <c r="G27" s="17">
        <f t="shared" si="0"/>
        <v>29.72</v>
      </c>
      <c r="H27" s="18">
        <v>69.3</v>
      </c>
      <c r="I27" s="17">
        <f t="shared" si="1"/>
        <v>41.58</v>
      </c>
      <c r="J27" s="20">
        <f t="shared" si="2"/>
        <v>71.3</v>
      </c>
      <c r="K27" s="21" t="s">
        <v>103</v>
      </c>
      <c r="L27" s="22"/>
    </row>
    <row r="28" s="1" customFormat="1" ht="36" customHeight="1" spans="1:12">
      <c r="A28" s="13"/>
      <c r="B28" s="14">
        <v>12</v>
      </c>
      <c r="C28" s="15" t="s">
        <v>104</v>
      </c>
      <c r="D28" s="15" t="s">
        <v>105</v>
      </c>
      <c r="E28" s="15" t="s">
        <v>106</v>
      </c>
      <c r="F28" s="16">
        <v>72.3</v>
      </c>
      <c r="G28" s="17">
        <f t="shared" si="0"/>
        <v>28.92</v>
      </c>
      <c r="H28" s="18">
        <v>68.3</v>
      </c>
      <c r="I28" s="17">
        <f t="shared" si="1"/>
        <v>40.98</v>
      </c>
      <c r="J28" s="20">
        <f t="shared" si="2"/>
        <v>69.9</v>
      </c>
      <c r="K28" s="21" t="s">
        <v>107</v>
      </c>
      <c r="L28" s="22"/>
    </row>
    <row r="29" s="2" customFormat="1" spans="1:11">
      <c r="A29" s="1"/>
      <c r="B29" s="4"/>
      <c r="C29" s="1"/>
      <c r="D29" s="5"/>
      <c r="E29" s="1"/>
      <c r="F29" s="1"/>
      <c r="G29" s="6"/>
      <c r="H29" s="1"/>
      <c r="I29" s="6"/>
      <c r="J29" s="6"/>
      <c r="K29" s="1"/>
    </row>
    <row r="30" s="2" customFormat="1" spans="1:11">
      <c r="A30" s="1"/>
      <c r="B30" s="4"/>
      <c r="C30" s="1"/>
      <c r="D30" s="5"/>
      <c r="E30" s="1"/>
      <c r="F30" s="1"/>
      <c r="G30" s="6"/>
      <c r="H30" s="1"/>
      <c r="I30" s="6"/>
      <c r="J30" s="6"/>
      <c r="K30" s="1"/>
    </row>
    <row r="31" s="2" customFormat="1" spans="1:11">
      <c r="A31" s="1"/>
      <c r="B31" s="4"/>
      <c r="C31" s="1"/>
      <c r="D31" s="5"/>
      <c r="E31" s="1"/>
      <c r="F31" s="1"/>
      <c r="G31" s="6"/>
      <c r="H31" s="1"/>
      <c r="I31" s="6"/>
      <c r="J31" s="6"/>
      <c r="K31" s="1"/>
    </row>
    <row r="32" s="2" customFormat="1" spans="1:11">
      <c r="A32" s="1"/>
      <c r="B32" s="4"/>
      <c r="C32" s="1"/>
      <c r="D32" s="5"/>
      <c r="E32" s="1"/>
      <c r="F32" s="1"/>
      <c r="G32" s="6"/>
      <c r="H32" s="1"/>
      <c r="I32" s="6"/>
      <c r="J32" s="6"/>
      <c r="K32" s="1"/>
    </row>
    <row r="33" s="2" customFormat="1" spans="1:11">
      <c r="A33" s="1"/>
      <c r="B33" s="4"/>
      <c r="C33" s="1"/>
      <c r="D33" s="5"/>
      <c r="E33" s="1"/>
      <c r="F33" s="1"/>
      <c r="G33" s="6"/>
      <c r="H33" s="1"/>
      <c r="I33" s="6"/>
      <c r="J33" s="6"/>
      <c r="K33" s="1"/>
    </row>
    <row r="34" s="2" customFormat="1" spans="1:11">
      <c r="A34" s="1"/>
      <c r="B34" s="4"/>
      <c r="C34" s="1"/>
      <c r="D34" s="5"/>
      <c r="E34" s="1"/>
      <c r="F34" s="1"/>
      <c r="G34" s="6"/>
      <c r="H34" s="1"/>
      <c r="I34" s="6"/>
      <c r="J34" s="6"/>
      <c r="K34" s="1"/>
    </row>
    <row r="35" s="2" customFormat="1" spans="1:11">
      <c r="A35" s="1"/>
      <c r="B35" s="4"/>
      <c r="C35" s="1"/>
      <c r="D35" s="5"/>
      <c r="E35" s="1"/>
      <c r="F35" s="1"/>
      <c r="G35" s="6"/>
      <c r="H35" s="1"/>
      <c r="I35" s="6"/>
      <c r="J35" s="6"/>
      <c r="K35" s="1"/>
    </row>
    <row r="36" s="2" customFormat="1" spans="1:11">
      <c r="A36" s="1"/>
      <c r="B36" s="4"/>
      <c r="C36" s="1"/>
      <c r="D36" s="5"/>
      <c r="E36" s="1"/>
      <c r="F36" s="1"/>
      <c r="G36" s="6"/>
      <c r="H36" s="1"/>
      <c r="I36" s="6"/>
      <c r="J36" s="6"/>
      <c r="K36" s="1"/>
    </row>
    <row r="37" s="2" customFormat="1" spans="1:11">
      <c r="A37" s="1"/>
      <c r="B37" s="4"/>
      <c r="C37" s="1"/>
      <c r="D37" s="5"/>
      <c r="E37" s="1"/>
      <c r="F37" s="1"/>
      <c r="G37" s="6"/>
      <c r="H37" s="1"/>
      <c r="I37" s="6"/>
      <c r="J37" s="6"/>
      <c r="K37" s="1"/>
    </row>
    <row r="38" s="2" customFormat="1" spans="1:11">
      <c r="A38" s="1"/>
      <c r="B38" s="4"/>
      <c r="C38" s="1"/>
      <c r="D38" s="5"/>
      <c r="E38" s="1"/>
      <c r="F38" s="1"/>
      <c r="G38" s="6"/>
      <c r="H38" s="1"/>
      <c r="I38" s="6"/>
      <c r="J38" s="6"/>
      <c r="K38" s="1"/>
    </row>
    <row r="39" s="2" customFormat="1" spans="1:11">
      <c r="A39" s="1"/>
      <c r="B39" s="4"/>
      <c r="C39" s="1"/>
      <c r="D39" s="5"/>
      <c r="E39" s="1"/>
      <c r="F39" s="1"/>
      <c r="G39" s="6"/>
      <c r="H39" s="1"/>
      <c r="I39" s="6"/>
      <c r="J39" s="6"/>
      <c r="K39" s="1"/>
    </row>
    <row r="40" s="2" customFormat="1" spans="1:11">
      <c r="A40" s="1"/>
      <c r="B40" s="4"/>
      <c r="C40" s="1"/>
      <c r="D40" s="5"/>
      <c r="E40" s="1"/>
      <c r="F40" s="1"/>
      <c r="G40" s="6"/>
      <c r="H40" s="1"/>
      <c r="I40" s="6"/>
      <c r="J40" s="6"/>
      <c r="K40" s="1"/>
    </row>
    <row r="41" s="3" customFormat="1" spans="1:11">
      <c r="A41" s="1"/>
      <c r="B41" s="4"/>
      <c r="C41" s="1"/>
      <c r="D41" s="5"/>
      <c r="E41" s="1"/>
      <c r="F41" s="1"/>
      <c r="G41" s="6"/>
      <c r="H41" s="1"/>
      <c r="I41" s="6"/>
      <c r="J41" s="6"/>
      <c r="K41" s="1"/>
    </row>
  </sheetData>
  <mergeCells count="3">
    <mergeCell ref="A1:L1"/>
    <mergeCell ref="A2:L2"/>
    <mergeCell ref="A4:A2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876AE4B6271A4495847D501DFB3F6A71_12</vt:lpwstr>
  </property>
</Properties>
</file>