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<sst xmlns="http://schemas.openxmlformats.org/spreadsheetml/2006/main" count="96" uniqueCount="44">
  <si>
    <t>机械对抗赛（高中含中职组）  初赛</t>
  </si>
  <si>
    <t>组别</t>
  </si>
  <si>
    <t>序号</t>
  </si>
  <si>
    <t>学生姓名</t>
  </si>
  <si>
    <t>所在学校</t>
  </si>
  <si>
    <t>指导老师</t>
  </si>
  <si>
    <t>胜率</t>
  </si>
  <si>
    <t>总得分</t>
  </si>
  <si>
    <t>排名</t>
  </si>
  <si>
    <t>备注</t>
  </si>
  <si>
    <t>高中</t>
  </si>
  <si>
    <t>刘盛魁  岳贵斌</t>
  </si>
  <si>
    <t>宁夏育才中学</t>
  </si>
  <si>
    <t>蒲占福</t>
  </si>
  <si>
    <t>晋级</t>
  </si>
  <si>
    <t>高梓航  孙隽翔  王昊泽  韩广林</t>
  </si>
  <si>
    <t>银川唐徕中学  银川市第三十一中学</t>
  </si>
  <si>
    <t>谢利媛  刘兆源</t>
  </si>
  <si>
    <t>杨铠鸣  高煜轩  李慎恒  李沅奇</t>
  </si>
  <si>
    <t>银川北塔中学  银川阅海中学</t>
  </si>
  <si>
    <t>海  军  杨  波</t>
  </si>
  <si>
    <t>陈彦冰  景  浩  王聪源  张靖瀚</t>
  </si>
  <si>
    <t>银川景博学校</t>
  </si>
  <si>
    <t>方军凯  王梓艳</t>
  </si>
  <si>
    <t>宋文涛  杨秉泽  王佳慧  李雨泽</t>
  </si>
  <si>
    <t>中宁县第二中学</t>
  </si>
  <si>
    <t>李兴华  马国钰</t>
  </si>
  <si>
    <t>刘语歆  刘谨赫  陶柏润  刘思毅</t>
  </si>
  <si>
    <t>银川阅海中学  银川市中关村中学</t>
  </si>
  <si>
    <t>李  娇  李喜梅</t>
  </si>
  <si>
    <t>吴毓航  刘  轩  张旭明  陈籽奇</t>
  </si>
  <si>
    <t>李  军  曹  强</t>
  </si>
  <si>
    <t>马可欣  杨嘉欣  秦琼艺</t>
  </si>
  <si>
    <t>同心县第七中学</t>
  </si>
  <si>
    <t>杨小琳  杨  鑫</t>
  </si>
  <si>
    <t>马紫翔  彭  宇  马晶晶</t>
  </si>
  <si>
    <t>平罗县第五中学</t>
  </si>
  <si>
    <t>杜  斌  孟钦刚</t>
  </si>
  <si>
    <t>周  阳  李凯博  田  飞</t>
  </si>
  <si>
    <t>杨小琳  黑广平</t>
  </si>
  <si>
    <t>纳梓源 黄甫云扬</t>
  </si>
  <si>
    <t>银川市第二中学</t>
  </si>
  <si>
    <t>孔  春</t>
  </si>
  <si>
    <t>复赛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</si>
</sst>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9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  <scheme val="major"/>
    </font>
    <font>
      <sz val="12"/>
      <color theme="1"/>
      <name val="宋体"/>
      <charset val="134"/>
      <scheme val="major"/>
    </font>
    <font>
      <sz val="12"/>
      <color rgb="FF000000"/>
      <name val="宋体"/>
      <charset val="134"/>
      <scheme val="maj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7"/>
  <sheetViews>
    <sheetView tabSelected="1" workbookViewId="0">
      <selection activeCell="A1" sqref="A1:I1"/>
    </sheetView>
  </sheetViews>
  <sheetFormatPr defaultColWidth="9" defaultRowHeight="13.5"/>
  <cols>
    <col min="1" max="1" width="6.80833333333333" hidden="1" customWidth="1"/>
    <col min="2" max="2" width="6.38333333333333" customWidth="1"/>
    <col min="3" max="3" width="35.7" customWidth="1"/>
    <col min="4" max="4" width="36.2416666666667" customWidth="1"/>
    <col min="5" max="5" width="34.75" customWidth="1"/>
    <col min="6" max="6" width="17.5" customWidth="1"/>
    <col min="7" max="7" width="12.3583333333333" customWidth="1"/>
    <col min="8" max="8" width="9.99166666666667" customWidth="1"/>
    <col min="9" max="9" width="8.73333333333333"/>
  </cols>
  <sheetData>
    <row r="1" ht="24" spans="1:9">
      <c r="A1" s="1" t="s">
        <v>0</v>
      </c>
      <c r="B1" s="2"/>
      <c r="C1" s="2"/>
      <c r="D1" s="2"/>
      <c r="E1" s="2"/>
      <c r="F1" s="2"/>
      <c r="G1" s="2"/>
      <c r="H1" s="2"/>
      <c r="I1" s="10"/>
    </row>
    <row r="2" ht="18.75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3" t="s">
        <v>8</v>
      </c>
      <c r="I2" s="3" t="s">
        <v>9</v>
      </c>
    </row>
    <row r="3" ht="14.25" spans="1:9">
      <c r="A3" s="5" t="s">
        <v>10</v>
      </c>
      <c r="B3" s="6">
        <v>1</v>
      </c>
      <c r="C3" s="7" t="s">
        <v>11</v>
      </c>
      <c r="D3" s="7" t="s">
        <v>12</v>
      </c>
      <c r="E3" s="7" t="s">
        <v>13</v>
      </c>
      <c r="F3" s="8">
        <v>9</v>
      </c>
      <c r="G3" s="9">
        <v>810</v>
      </c>
      <c r="H3" s="8">
        <v>1</v>
      </c>
      <c r="I3" s="11" t="s">
        <v>14</v>
      </c>
    </row>
    <row r="4" ht="14.25" spans="1:9">
      <c r="A4" s="5"/>
      <c r="B4" s="6">
        <v>4</v>
      </c>
      <c r="C4" s="7" t="s">
        <v>15</v>
      </c>
      <c r="D4" s="7" t="s">
        <v>16</v>
      </c>
      <c r="E4" s="7" t="s">
        <v>17</v>
      </c>
      <c r="F4" s="8">
        <v>9</v>
      </c>
      <c r="G4" s="9">
        <v>600</v>
      </c>
      <c r="H4" s="8">
        <v>2</v>
      </c>
      <c r="I4" s="11" t="s">
        <v>14</v>
      </c>
    </row>
    <row r="5" ht="14.25" spans="1:9">
      <c r="A5" s="5"/>
      <c r="B5" s="6">
        <v>3</v>
      </c>
      <c r="C5" s="7" t="s">
        <v>18</v>
      </c>
      <c r="D5" s="7" t="s">
        <v>19</v>
      </c>
      <c r="E5" s="7" t="s">
        <v>20</v>
      </c>
      <c r="F5" s="8">
        <v>9</v>
      </c>
      <c r="G5" s="9">
        <v>570</v>
      </c>
      <c r="H5" s="8">
        <v>3</v>
      </c>
      <c r="I5" s="11" t="s">
        <v>14</v>
      </c>
    </row>
    <row r="6" ht="14.25" spans="1:9">
      <c r="A6" s="5"/>
      <c r="B6" s="6">
        <v>5</v>
      </c>
      <c r="C6" s="7" t="s">
        <v>21</v>
      </c>
      <c r="D6" s="7" t="s">
        <v>22</v>
      </c>
      <c r="E6" s="7" t="s">
        <v>23</v>
      </c>
      <c r="F6" s="8">
        <v>9</v>
      </c>
      <c r="G6" s="9">
        <v>550</v>
      </c>
      <c r="H6" s="8">
        <v>4</v>
      </c>
      <c r="I6" s="11" t="s">
        <v>14</v>
      </c>
    </row>
    <row r="7" ht="14.25" spans="1:9">
      <c r="A7" s="5"/>
      <c r="B7" s="6">
        <v>12</v>
      </c>
      <c r="C7" s="7" t="s">
        <v>24</v>
      </c>
      <c r="D7" s="7" t="s">
        <v>25</v>
      </c>
      <c r="E7" s="7" t="s">
        <v>26</v>
      </c>
      <c r="F7" s="8">
        <v>9</v>
      </c>
      <c r="G7" s="9">
        <v>470</v>
      </c>
      <c r="H7" s="8">
        <v>5</v>
      </c>
      <c r="I7" s="11" t="s">
        <v>14</v>
      </c>
    </row>
    <row r="8" ht="14.25" spans="1:9">
      <c r="A8" s="5"/>
      <c r="B8" s="6">
        <v>6</v>
      </c>
      <c r="C8" s="7" t="s">
        <v>27</v>
      </c>
      <c r="D8" s="7" t="s">
        <v>28</v>
      </c>
      <c r="E8" s="7" t="s">
        <v>29</v>
      </c>
      <c r="F8" s="8">
        <v>6</v>
      </c>
      <c r="G8" s="9">
        <v>760</v>
      </c>
      <c r="H8" s="8">
        <v>6</v>
      </c>
      <c r="I8" s="11" t="s">
        <v>14</v>
      </c>
    </row>
    <row r="9" ht="14.25" spans="1:9">
      <c r="A9" s="5"/>
      <c r="B9" s="6">
        <v>7</v>
      </c>
      <c r="C9" s="7" t="s">
        <v>30</v>
      </c>
      <c r="D9" s="7" t="s">
        <v>22</v>
      </c>
      <c r="E9" s="7" t="s">
        <v>31</v>
      </c>
      <c r="F9" s="8">
        <v>6</v>
      </c>
      <c r="G9" s="9">
        <v>440</v>
      </c>
      <c r="H9" s="8">
        <v>7</v>
      </c>
      <c r="I9" s="11" t="s">
        <v>14</v>
      </c>
    </row>
    <row r="10" ht="14.25" spans="1:9">
      <c r="A10" s="5"/>
      <c r="B10" s="6">
        <v>10</v>
      </c>
      <c r="C10" s="7" t="s">
        <v>32</v>
      </c>
      <c r="D10" s="7" t="s">
        <v>33</v>
      </c>
      <c r="E10" s="7" t="s">
        <v>34</v>
      </c>
      <c r="F10" s="8">
        <v>6</v>
      </c>
      <c r="G10" s="9">
        <v>360</v>
      </c>
      <c r="H10" s="8">
        <v>8</v>
      </c>
      <c r="I10" s="11" t="s">
        <v>14</v>
      </c>
    </row>
    <row r="11" ht="14.25" spans="1:9">
      <c r="A11" s="5"/>
      <c r="B11" s="6">
        <v>8</v>
      </c>
      <c r="C11" s="7" t="s">
        <v>35</v>
      </c>
      <c r="D11" s="7" t="s">
        <v>36</v>
      </c>
      <c r="E11" s="7" t="s">
        <v>37</v>
      </c>
      <c r="F11" s="8">
        <v>3</v>
      </c>
      <c r="G11" s="9">
        <v>390</v>
      </c>
      <c r="H11" s="8">
        <v>9</v>
      </c>
      <c r="I11" s="12"/>
    </row>
    <row r="12" ht="14.25" spans="1:9">
      <c r="A12" s="5"/>
      <c r="B12" s="6">
        <v>11</v>
      </c>
      <c r="C12" s="7" t="s">
        <v>38</v>
      </c>
      <c r="D12" s="7" t="s">
        <v>33</v>
      </c>
      <c r="E12" s="7" t="s">
        <v>39</v>
      </c>
      <c r="F12" s="8">
        <v>0</v>
      </c>
      <c r="G12" s="9">
        <v>340</v>
      </c>
      <c r="H12" s="8">
        <v>10</v>
      </c>
      <c r="I12" s="12"/>
    </row>
    <row r="13" ht="14.25" spans="1:9">
      <c r="A13" s="5"/>
      <c r="B13" s="6">
        <v>2</v>
      </c>
      <c r="C13" s="7" t="s">
        <v>40</v>
      </c>
      <c r="D13" s="7" t="s">
        <v>41</v>
      </c>
      <c r="E13" s="7" t="s">
        <v>42</v>
      </c>
      <c r="F13" s="8">
        <v>0</v>
      </c>
      <c r="G13" s="9">
        <v>50</v>
      </c>
      <c r="H13" s="8">
        <v>11</v>
      </c>
      <c r="I13" s="12"/>
    </row>
    <row r="15" ht="24" spans="2:10">
      <c r="B15" s="1" t="s">
        <v>43</v>
      </c>
      <c r="C15" s="2"/>
      <c r="D15" s="2"/>
      <c r="E15" s="2"/>
      <c r="F15" s="2"/>
      <c r="G15" s="2"/>
      <c r="H15" s="2"/>
      <c r="I15" s="2"/>
      <c r="J15" s="10"/>
    </row>
    <row r="16" ht="18.75" spans="2:10">
      <c r="B16" s="3" t="s">
        <v>1</v>
      </c>
      <c r="C16" s="3" t="s">
        <v>2</v>
      </c>
      <c r="D16" s="3" t="s">
        <v>3</v>
      </c>
      <c r="E16" s="3" t="s">
        <v>4</v>
      </c>
      <c r="F16" s="3" t="s">
        <v>5</v>
      </c>
      <c r="G16" s="3" t="s">
        <v>6</v>
      </c>
      <c r="H16" s="4" t="s">
        <v>7</v>
      </c>
      <c r="I16" s="3" t="s">
        <v>8</v>
      </c>
      <c r="J16" s="3" t="s">
        <v>9</v>
      </c>
    </row>
    <row r="17" ht="14.25" spans="2:10">
      <c r="B17" s="5" t="s">
        <v>10</v>
      </c>
      <c r="C17" s="6">
        <v>6</v>
      </c>
      <c r="D17" s="7" t="s">
        <v>27</v>
      </c>
      <c r="E17" s="7" t="s">
        <v>28</v>
      </c>
      <c r="F17" s="7" t="s">
        <v>29</v>
      </c>
      <c r="G17" s="8">
        <f>6+3+3+3+3+3</f>
        <v>21</v>
      </c>
      <c r="H17" s="9">
        <f>760+290+250+270+180</f>
        <v>1750</v>
      </c>
      <c r="I17" s="8">
        <v>1</v>
      </c>
      <c r="J17" s="11"/>
    </row>
    <row r="18" ht="14.25" spans="2:10">
      <c r="B18" s="5"/>
      <c r="C18" s="6">
        <v>7</v>
      </c>
      <c r="D18" s="7" t="s">
        <v>30</v>
      </c>
      <c r="E18" s="7" t="s">
        <v>22</v>
      </c>
      <c r="F18" s="7" t="s">
        <v>31</v>
      </c>
      <c r="G18" s="8">
        <f>6+3+3+3+3</f>
        <v>18</v>
      </c>
      <c r="H18" s="9">
        <f>440+290+250+270</f>
        <v>1250</v>
      </c>
      <c r="I18" s="8">
        <v>2</v>
      </c>
      <c r="J18" s="11"/>
    </row>
    <row r="19" ht="14.25" spans="2:10">
      <c r="B19" s="5"/>
      <c r="C19" s="6">
        <v>4</v>
      </c>
      <c r="D19" s="7" t="s">
        <v>15</v>
      </c>
      <c r="E19" s="7" t="s">
        <v>16</v>
      </c>
      <c r="F19" s="7" t="s">
        <v>17</v>
      </c>
      <c r="G19" s="8">
        <f>9+3+3</f>
        <v>15</v>
      </c>
      <c r="H19" s="9">
        <f>600+40+110+240+140</f>
        <v>1130</v>
      </c>
      <c r="I19" s="8">
        <v>3</v>
      </c>
      <c r="J19" s="11"/>
    </row>
    <row r="20" ht="14.25" spans="2:10">
      <c r="B20" s="5"/>
      <c r="C20" s="6">
        <v>3</v>
      </c>
      <c r="D20" s="7" t="s">
        <v>18</v>
      </c>
      <c r="E20" s="7" t="s">
        <v>19</v>
      </c>
      <c r="F20" s="7" t="s">
        <v>20</v>
      </c>
      <c r="G20" s="8">
        <f>9+3+3</f>
        <v>15</v>
      </c>
      <c r="H20" s="9">
        <f>570+40+110+240+140</f>
        <v>1100</v>
      </c>
      <c r="I20" s="8">
        <v>4</v>
      </c>
      <c r="J20" s="11"/>
    </row>
    <row r="21" ht="14.25" spans="2:10">
      <c r="B21" s="5"/>
      <c r="C21" s="6">
        <v>1</v>
      </c>
      <c r="D21" s="7" t="s">
        <v>11</v>
      </c>
      <c r="E21" s="7" t="s">
        <v>12</v>
      </c>
      <c r="F21" s="7" t="s">
        <v>13</v>
      </c>
      <c r="G21" s="8">
        <v>9</v>
      </c>
      <c r="H21" s="9">
        <f>810+160</f>
        <v>970</v>
      </c>
      <c r="I21" s="8">
        <v>5</v>
      </c>
      <c r="J21" s="11"/>
    </row>
    <row r="22" ht="14.25" spans="2:10">
      <c r="B22" s="5"/>
      <c r="C22" s="6">
        <v>5</v>
      </c>
      <c r="D22" s="7" t="s">
        <v>21</v>
      </c>
      <c r="E22" s="7" t="s">
        <v>22</v>
      </c>
      <c r="F22" s="7" t="s">
        <v>23</v>
      </c>
      <c r="G22" s="8">
        <v>9</v>
      </c>
      <c r="H22" s="9">
        <f>550+160</f>
        <v>710</v>
      </c>
      <c r="I22" s="8">
        <v>6</v>
      </c>
      <c r="J22" s="11"/>
    </row>
    <row r="23" ht="14.25" spans="2:10">
      <c r="B23" s="5"/>
      <c r="C23" s="6">
        <v>12</v>
      </c>
      <c r="D23" s="7" t="s">
        <v>24</v>
      </c>
      <c r="E23" s="7" t="s">
        <v>25</v>
      </c>
      <c r="F23" s="7" t="s">
        <v>26</v>
      </c>
      <c r="G23" s="8">
        <v>9</v>
      </c>
      <c r="H23" s="9">
        <f>470+30+40</f>
        <v>540</v>
      </c>
      <c r="I23" s="8">
        <v>7</v>
      </c>
      <c r="J23" s="11"/>
    </row>
    <row r="24" ht="14.25" spans="2:10">
      <c r="B24" s="5"/>
      <c r="C24" s="6">
        <v>10</v>
      </c>
      <c r="D24" s="7" t="s">
        <v>32</v>
      </c>
      <c r="E24" s="7" t="s">
        <v>33</v>
      </c>
      <c r="F24" s="7" t="s">
        <v>34</v>
      </c>
      <c r="G24" s="8">
        <v>6</v>
      </c>
      <c r="H24" s="9">
        <f>360+30+40</f>
        <v>430</v>
      </c>
      <c r="I24" s="8">
        <v>8</v>
      </c>
      <c r="J24" s="11"/>
    </row>
    <row r="25" ht="14.25" spans="2:10">
      <c r="B25" s="5"/>
      <c r="C25" s="6">
        <v>8</v>
      </c>
      <c r="D25" s="7" t="s">
        <v>35</v>
      </c>
      <c r="E25" s="7" t="s">
        <v>36</v>
      </c>
      <c r="F25" s="7" t="s">
        <v>37</v>
      </c>
      <c r="G25" s="8">
        <v>3</v>
      </c>
      <c r="H25" s="9">
        <v>390</v>
      </c>
      <c r="I25" s="8">
        <v>9</v>
      </c>
      <c r="J25" s="12"/>
    </row>
    <row r="26" ht="14.25" spans="2:10">
      <c r="B26" s="5"/>
      <c r="C26" s="6">
        <v>11</v>
      </c>
      <c r="D26" s="7" t="s">
        <v>38</v>
      </c>
      <c r="E26" s="7" t="s">
        <v>33</v>
      </c>
      <c r="F26" s="7" t="s">
        <v>39</v>
      </c>
      <c r="G26" s="8">
        <v>0</v>
      </c>
      <c r="H26" s="9">
        <v>340</v>
      </c>
      <c r="I26" s="8">
        <v>10</v>
      </c>
      <c r="J26" s="12"/>
    </row>
    <row r="27" ht="14.25" spans="2:10">
      <c r="B27" s="5"/>
      <c r="C27" s="6">
        <v>2</v>
      </c>
      <c r="D27" s="7" t="s">
        <v>40</v>
      </c>
      <c r="E27" s="7" t="s">
        <v>41</v>
      </c>
      <c r="F27" s="7" t="s">
        <v>42</v>
      </c>
      <c r="G27" s="8">
        <v>0</v>
      </c>
      <c r="H27" s="9">
        <v>50</v>
      </c>
      <c r="I27" s="8">
        <v>11</v>
      </c>
      <c r="J27" s="12"/>
    </row>
  </sheetData>
  <mergeCells count="4">
    <mergeCell ref="A1:I1"/>
    <mergeCell ref="B15:J15"/>
    <mergeCell ref="A3:A13"/>
    <mergeCell ref="B17:B2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2024-05-27T09:39:38Z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62AF6E19195C457CA4EB752ECEF6C185_12</vt:lpwstr>
  </property>
</Properties>
</file>